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Tabulka výpočtu SIMU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<sst xmlns="http://schemas.openxmlformats.org/spreadsheetml/2006/main" count="65" uniqueCount="64">
  <si>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Monitorig hospodaření jednotlivých obcí</t>
  </si>
  <si>
    <t>v tisících Kč</t>
  </si>
  <si>
    <t xml:space="preserve">Počet </t>
  </si>
  <si>
    <t>Příjem</t>
  </si>
  <si>
    <t>Uhrazené splátky</t>
  </si>
  <si>
    <t>Ukazatel</t>
  </si>
  <si>
    <t>Rozvaha</t>
  </si>
  <si>
    <t>Cizí zdroje</t>
  </si>
  <si>
    <t>Stav na</t>
  </si>
  <si>
    <t>Úvěry a</t>
  </si>
  <si>
    <t xml:space="preserve">Přijaté </t>
  </si>
  <si>
    <t>Zadluženost</t>
  </si>
  <si>
    <t>Podíl CZ a PNFV</t>
  </si>
  <si>
    <t>Oběžná</t>
  </si>
  <si>
    <t>Krátkodobé</t>
  </si>
  <si>
    <t>Celková</t>
  </si>
  <si>
    <t>LAU 1</t>
  </si>
  <si>
    <t>Název obce</t>
  </si>
  <si>
    <t xml:space="preserve">obyvatel </t>
  </si>
  <si>
    <t xml:space="preserve">celkem </t>
  </si>
  <si>
    <t>Úroky</t>
  </si>
  <si>
    <t>dluhopisů a</t>
  </si>
  <si>
    <t>DS</t>
  </si>
  <si>
    <t>aktiv a pasiv</t>
  </si>
  <si>
    <t>a</t>
  </si>
  <si>
    <t>bankovních</t>
  </si>
  <si>
    <t>komunální</t>
  </si>
  <si>
    <t>NFV a ostatní</t>
  </si>
  <si>
    <t>celkem</t>
  </si>
  <si>
    <t>na CZ a PNFV</t>
  </si>
  <si>
    <t>aktiva</t>
  </si>
  <si>
    <t>závazky</t>
  </si>
  <si>
    <t>likvidita</t>
  </si>
  <si>
    <t>(po konsolidaci)</t>
  </si>
  <si>
    <t>3+4</t>
  </si>
  <si>
    <t>5:2 (%)</t>
  </si>
  <si>
    <t>PNFV</t>
  </si>
  <si>
    <t>účtech</t>
  </si>
  <si>
    <t>obligace</t>
  </si>
  <si>
    <t>dluhy</t>
  </si>
  <si>
    <t>10+11</t>
  </si>
  <si>
    <t>8:7 (%)</t>
  </si>
  <si>
    <t>12:8 (%)</t>
  </si>
  <si>
    <t>8:1</t>
  </si>
  <si>
    <t>16:17</t>
  </si>
  <si>
    <t>12</t>
  </si>
  <si>
    <t>Opava</t>
  </si>
  <si>
    <t xml:space="preserve">půjčených </t>
  </si>
  <si>
    <t xml:space="preserve"> prostředků</t>
  </si>
  <si>
    <t>aktivům</t>
  </si>
  <si>
    <t xml:space="preserve">k celkovým </t>
  </si>
  <si>
    <t>na 1 obyv.</t>
  </si>
  <si>
    <t>CZ a PNFV)</t>
  </si>
  <si>
    <t xml:space="preserve">Zadluženost </t>
  </si>
  <si>
    <t>CZ0805</t>
  </si>
  <si>
    <t>služba</t>
  </si>
  <si>
    <t xml:space="preserve">Dluhová </t>
  </si>
  <si>
    <t>zadluženosti</t>
  </si>
  <si>
    <t xml:space="preserve">Podíl </t>
  </si>
  <si>
    <t>TABULKA   SIMU</t>
  </si>
  <si>
    <r>
      <t xml:space="preserve">sestavil:  </t>
    </r>
    <r>
      <rPr>
        <b/>
        <sz val="10"/>
        <rFont val="Arial"/>
        <family val="2"/>
      </rPr>
      <t>Ing.Lenka Grigarová</t>
    </r>
  </si>
  <si>
    <r>
      <t xml:space="preserve">telefon: </t>
    </r>
    <r>
      <rPr>
        <b/>
        <sz val="10"/>
        <rFont val="Arial"/>
        <family val="2"/>
      </rPr>
      <t>553 756 343</t>
    </r>
  </si>
  <si>
    <t>razítko obecního úřadu a podpis starosty obce:</t>
  </si>
  <si>
    <t>datum: 13.4.2010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</si>
</sst>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,###,##0"/>
    <numFmt numFmtId="165" formatCode="###,###,##0.00"/>
    <numFmt numFmtId="166" formatCode="[$-405]d\.\ mmmm\ yyyy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 CE"/>
      <family val="2"/>
    </font>
    <font>
      <sz val="11"/>
      <name val="Arial"/>
      <family val="0"/>
    </font>
    <font>
      <sz val="9"/>
      <name val="Arial CE"/>
      <family val="0"/>
    </font>
    <font>
      <b/>
      <sz val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2"/>
      <name val="Arial CE"/>
      <family val="2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1" xfId="0" applyFont="1" applyBorder="1" applyAlignment="1">
      <alignment/>
    </xf>
    <xf numFmtId="49" fontId="5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 horizontal="right"/>
    </xf>
    <xf numFmtId="0" fontId="7" fillId="0" borderId="0" xfId="0" applyFont="1" applyAlignment="1">
      <alignment vertical="center"/>
    </xf>
    <xf numFmtId="49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1" fontId="5" fillId="2" borderId="2" xfId="0" applyNumberFormat="1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4" fontId="8" fillId="2" borderId="3" xfId="0" applyNumberFormat="1" applyFont="1" applyFill="1" applyBorder="1" applyAlignment="1">
      <alignment horizontal="center"/>
    </xf>
    <xf numFmtId="4" fontId="8" fillId="2" borderId="4" xfId="0" applyNumberFormat="1" applyFont="1" applyFill="1" applyBorder="1" applyAlignment="1">
      <alignment horizontal="center"/>
    </xf>
    <xf numFmtId="1" fontId="5" fillId="2" borderId="5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4" fontId="5" fillId="2" borderId="6" xfId="0" applyNumberFormat="1" applyFont="1" applyFill="1" applyBorder="1" applyAlignment="1">
      <alignment horizontal="center"/>
    </xf>
    <xf numFmtId="2" fontId="5" fillId="2" borderId="6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" fontId="8" fillId="2" borderId="6" xfId="0" applyNumberFormat="1" applyFont="1" applyFill="1" applyBorder="1" applyAlignment="1">
      <alignment horizontal="center"/>
    </xf>
    <xf numFmtId="4" fontId="8" fillId="2" borderId="7" xfId="0" applyNumberFormat="1" applyFont="1" applyFill="1" applyBorder="1" applyAlignment="1">
      <alignment horizontal="center"/>
    </xf>
    <xf numFmtId="4" fontId="5" fillId="2" borderId="6" xfId="0" applyNumberFormat="1" applyFont="1" applyFill="1" applyBorder="1" applyAlignment="1">
      <alignment horizontal="center"/>
    </xf>
    <xf numFmtId="1" fontId="5" fillId="2" borderId="8" xfId="0" applyNumberFormat="1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2" fontId="5" fillId="2" borderId="9" xfId="0" applyNumberFormat="1" applyFont="1" applyFill="1" applyBorder="1" applyAlignment="1">
      <alignment horizontal="center"/>
    </xf>
    <xf numFmtId="4" fontId="5" fillId="2" borderId="9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4" fontId="5" fillId="2" borderId="9" xfId="0" applyNumberFormat="1" applyFont="1" applyFill="1" applyBorder="1" applyAlignment="1">
      <alignment horizontal="center"/>
    </xf>
    <xf numFmtId="49" fontId="5" fillId="2" borderId="9" xfId="0" applyNumberFormat="1" applyFont="1" applyFill="1" applyBorder="1" applyAlignment="1">
      <alignment horizontal="center"/>
    </xf>
    <xf numFmtId="49" fontId="5" fillId="2" borderId="10" xfId="0" applyNumberFormat="1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1" fontId="5" fillId="2" borderId="12" xfId="0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/>
    </xf>
    <xf numFmtId="0" fontId="5" fillId="2" borderId="13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165" fontId="5" fillId="0" borderId="12" xfId="0" applyNumberFormat="1" applyFont="1" applyBorder="1" applyAlignment="1">
      <alignment vertical="center"/>
    </xf>
    <xf numFmtId="165" fontId="5" fillId="0" borderId="12" xfId="0" applyNumberFormat="1" applyFont="1" applyBorder="1" applyAlignment="1">
      <alignment vertical="center"/>
    </xf>
    <xf numFmtId="165" fontId="5" fillId="2" borderId="12" xfId="0" applyNumberFormat="1" applyFont="1" applyFill="1" applyBorder="1" applyAlignment="1">
      <alignment vertical="center"/>
    </xf>
    <xf numFmtId="165" fontId="5" fillId="2" borderId="13" xfId="0" applyNumberFormat="1" applyFont="1" applyFill="1" applyBorder="1" applyAlignment="1">
      <alignment vertical="center"/>
    </xf>
    <xf numFmtId="4" fontId="9" fillId="3" borderId="3" xfId="0" applyNumberFormat="1" applyFont="1" applyFill="1" applyBorder="1" applyAlignment="1">
      <alignment horizontal="center"/>
    </xf>
    <xf numFmtId="4" fontId="9" fillId="3" borderId="6" xfId="0" applyNumberFormat="1" applyFont="1" applyFill="1" applyBorder="1" applyAlignment="1">
      <alignment horizontal="center"/>
    </xf>
    <xf numFmtId="4" fontId="9" fillId="3" borderId="9" xfId="0" applyNumberFormat="1" applyFont="1" applyFill="1" applyBorder="1" applyAlignment="1">
      <alignment horizontal="center"/>
    </xf>
    <xf numFmtId="0" fontId="9" fillId="3" borderId="12" xfId="0" applyNumberFormat="1" applyFont="1" applyFill="1" applyBorder="1" applyAlignment="1">
      <alignment horizontal="center" vertical="center"/>
    </xf>
    <xf numFmtId="165" fontId="9" fillId="3" borderId="12" xfId="0" applyNumberFormat="1" applyFont="1" applyFill="1" applyBorder="1" applyAlignment="1">
      <alignment vertical="center"/>
    </xf>
    <xf numFmtId="4" fontId="6" fillId="3" borderId="15" xfId="0" applyNumberFormat="1" applyFont="1" applyFill="1" applyBorder="1" applyAlignment="1">
      <alignment horizontal="center"/>
    </xf>
    <xf numFmtId="4" fontId="6" fillId="3" borderId="16" xfId="0" applyNumberFormat="1" applyFont="1" applyFill="1" applyBorder="1" applyAlignment="1">
      <alignment horizontal="center"/>
    </xf>
    <xf numFmtId="49" fontId="9" fillId="3" borderId="17" xfId="0" applyNumberFormat="1" applyFont="1" applyFill="1" applyBorder="1" applyAlignment="1">
      <alignment horizontal="center"/>
    </xf>
    <xf numFmtId="0" fontId="6" fillId="3" borderId="14" xfId="0" applyNumberFormat="1" applyFont="1" applyFill="1" applyBorder="1" applyAlignment="1">
      <alignment horizontal="center" vertical="center"/>
    </xf>
    <xf numFmtId="165" fontId="6" fillId="3" borderId="14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8"/>
  <sheetViews>
    <sheetView tabSelected="1" workbookViewId="0" topLeftCell="A1">
      <selection activeCell="J13" sqref="J13"/>
    </sheetView>
  </sheetViews>
  <sheetFormatPr defaultColWidth="9.140625" defaultRowHeight="12.75"/>
  <cols>
    <col min="1" max="1" width="8.28125" style="0" customWidth="1"/>
    <col min="2" max="2" width="9.421875" style="0" customWidth="1"/>
    <col min="3" max="3" width="6.8515625" style="0" customWidth="1"/>
    <col min="4" max="4" width="13.7109375" style="0" customWidth="1"/>
    <col min="5" max="5" width="9.28125" style="0" customWidth="1"/>
    <col min="6" max="6" width="14.421875" style="0" customWidth="1"/>
    <col min="7" max="7" width="10.28125" style="0" customWidth="1"/>
    <col min="8" max="8" width="9.00390625" style="0" customWidth="1"/>
    <col min="9" max="9" width="13.57421875" style="0" customWidth="1"/>
    <col min="10" max="10" width="11.8515625" style="0" customWidth="1"/>
    <col min="11" max="11" width="10.8515625" style="0" customWidth="1"/>
    <col min="12" max="13" width="12.00390625" style="0" customWidth="1"/>
    <col min="14" max="14" width="10.8515625" style="0" customWidth="1"/>
    <col min="15" max="15" width="15.140625" style="0" customWidth="1"/>
    <col min="16" max="16" width="12.28125" style="0" customWidth="1"/>
    <col min="17" max="17" width="10.57421875" style="0" customWidth="1"/>
    <col min="18" max="18" width="11.140625" style="0" customWidth="1"/>
    <col min="19" max="19" width="11.00390625" style="0" customWidth="1"/>
    <col min="20" max="20" width="11.28125" style="0" customWidth="1"/>
  </cols>
  <sheetData>
    <row r="1" ht="53.25" customHeight="1"/>
    <row r="2" spans="1:20" ht="43.5" customHeight="1">
      <c r="A2" s="61" t="s">
        <v>59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26.25" customHeight="1">
      <c r="A3" s="62" t="s">
        <v>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3"/>
      <c r="S3" s="63"/>
      <c r="T3" s="63"/>
    </row>
    <row r="4" spans="1:17" ht="26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0" ht="28.5" customHeight="1">
      <c r="A5" s="61">
        <v>2009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1:17" ht="27.75" customHeight="1" thickBot="1">
      <c r="A6" s="1"/>
      <c r="B6" s="1"/>
      <c r="C6" s="2"/>
      <c r="D6" s="3"/>
      <c r="E6" s="3"/>
      <c r="F6" s="3"/>
      <c r="G6" s="3"/>
      <c r="H6" s="3"/>
      <c r="I6" s="3"/>
      <c r="J6" s="3"/>
      <c r="K6" s="3"/>
      <c r="L6" s="2"/>
      <c r="M6" s="4"/>
      <c r="N6" s="4"/>
      <c r="O6" s="1"/>
      <c r="P6" s="1"/>
      <c r="Q6" s="4" t="s">
        <v>1</v>
      </c>
    </row>
    <row r="7" spans="1:20" ht="13.5" thickTop="1">
      <c r="A7" s="8"/>
      <c r="B7" s="9"/>
      <c r="C7" s="10" t="s">
        <v>2</v>
      </c>
      <c r="D7" s="11" t="s">
        <v>3</v>
      </c>
      <c r="E7" s="12"/>
      <c r="F7" s="11" t="s">
        <v>4</v>
      </c>
      <c r="G7" s="12" t="s">
        <v>56</v>
      </c>
      <c r="H7" s="11" t="s">
        <v>5</v>
      </c>
      <c r="I7" s="11" t="s">
        <v>6</v>
      </c>
      <c r="J7" s="11" t="s">
        <v>7</v>
      </c>
      <c r="K7" s="11" t="s">
        <v>8</v>
      </c>
      <c r="L7" s="13" t="s">
        <v>9</v>
      </c>
      <c r="M7" s="12" t="s">
        <v>10</v>
      </c>
      <c r="N7" s="12" t="s">
        <v>11</v>
      </c>
      <c r="O7" s="51" t="s">
        <v>12</v>
      </c>
      <c r="P7" s="14" t="s">
        <v>58</v>
      </c>
      <c r="Q7" s="15" t="s">
        <v>53</v>
      </c>
      <c r="R7" s="16" t="s">
        <v>13</v>
      </c>
      <c r="S7" s="15" t="s">
        <v>14</v>
      </c>
      <c r="T7" s="56" t="s">
        <v>15</v>
      </c>
    </row>
    <row r="8" spans="1:20" ht="12.75">
      <c r="A8" s="17" t="s">
        <v>16</v>
      </c>
      <c r="B8" s="18" t="s">
        <v>17</v>
      </c>
      <c r="C8" s="19" t="s">
        <v>18</v>
      </c>
      <c r="D8" s="20" t="s">
        <v>19</v>
      </c>
      <c r="E8" s="21" t="s">
        <v>20</v>
      </c>
      <c r="F8" s="20" t="s">
        <v>21</v>
      </c>
      <c r="G8" s="21" t="s">
        <v>55</v>
      </c>
      <c r="H8" s="20" t="s">
        <v>22</v>
      </c>
      <c r="I8" s="20" t="s">
        <v>23</v>
      </c>
      <c r="J8" s="20" t="s">
        <v>24</v>
      </c>
      <c r="K8" s="20" t="s">
        <v>25</v>
      </c>
      <c r="L8" s="18" t="s">
        <v>26</v>
      </c>
      <c r="M8" s="21" t="s">
        <v>27</v>
      </c>
      <c r="N8" s="21" t="s">
        <v>28</v>
      </c>
      <c r="O8" s="52" t="s">
        <v>50</v>
      </c>
      <c r="P8" s="22" t="s">
        <v>57</v>
      </c>
      <c r="Q8" s="23" t="s">
        <v>52</v>
      </c>
      <c r="R8" s="24" t="s">
        <v>30</v>
      </c>
      <c r="S8" s="23" t="s">
        <v>31</v>
      </c>
      <c r="T8" s="57" t="s">
        <v>32</v>
      </c>
    </row>
    <row r="9" spans="1:20" ht="12.75">
      <c r="A9" s="17"/>
      <c r="B9" s="18"/>
      <c r="C9" s="19"/>
      <c r="D9" s="20" t="s">
        <v>33</v>
      </c>
      <c r="E9" s="21"/>
      <c r="F9" s="20" t="s">
        <v>47</v>
      </c>
      <c r="G9" s="21" t="s">
        <v>28</v>
      </c>
      <c r="H9" s="20"/>
      <c r="I9" s="20"/>
      <c r="J9" s="20" t="s">
        <v>36</v>
      </c>
      <c r="K9" s="20" t="s">
        <v>37</v>
      </c>
      <c r="L9" s="18" t="s">
        <v>38</v>
      </c>
      <c r="M9" s="21" t="s">
        <v>39</v>
      </c>
      <c r="N9" s="21"/>
      <c r="O9" s="52" t="s">
        <v>49</v>
      </c>
      <c r="P9" s="25" t="s">
        <v>29</v>
      </c>
      <c r="Q9" s="23" t="s">
        <v>51</v>
      </c>
      <c r="R9" s="24"/>
      <c r="S9" s="23"/>
      <c r="T9" s="57"/>
    </row>
    <row r="10" spans="1:20" ht="20.25" customHeight="1" thickBot="1">
      <c r="A10" s="26"/>
      <c r="B10" s="27"/>
      <c r="C10" s="28"/>
      <c r="D10" s="29"/>
      <c r="E10" s="30"/>
      <c r="F10" s="31" t="s">
        <v>48</v>
      </c>
      <c r="G10" s="30" t="s">
        <v>34</v>
      </c>
      <c r="H10" s="31" t="s">
        <v>35</v>
      </c>
      <c r="I10" s="31"/>
      <c r="J10" s="31"/>
      <c r="K10" s="31"/>
      <c r="L10" s="32"/>
      <c r="M10" s="30"/>
      <c r="N10" s="30" t="s">
        <v>40</v>
      </c>
      <c r="O10" s="53" t="s">
        <v>41</v>
      </c>
      <c r="P10" s="33" t="s">
        <v>42</v>
      </c>
      <c r="Q10" s="34" t="s">
        <v>43</v>
      </c>
      <c r="R10" s="35"/>
      <c r="S10" s="34"/>
      <c r="T10" s="58" t="s">
        <v>44</v>
      </c>
    </row>
    <row r="11" spans="1:20" ht="21" customHeight="1" thickBot="1" thickTop="1">
      <c r="A11" s="36"/>
      <c r="B11" s="37"/>
      <c r="C11" s="38">
        <v>1</v>
      </c>
      <c r="D11" s="39">
        <v>2</v>
      </c>
      <c r="E11" s="40">
        <v>3</v>
      </c>
      <c r="F11" s="40">
        <v>4</v>
      </c>
      <c r="G11" s="40">
        <v>5</v>
      </c>
      <c r="H11" s="40">
        <v>6</v>
      </c>
      <c r="I11" s="39">
        <v>7</v>
      </c>
      <c r="J11" s="39">
        <v>8</v>
      </c>
      <c r="K11" s="39">
        <v>9</v>
      </c>
      <c r="L11" s="41">
        <v>10</v>
      </c>
      <c r="M11" s="40">
        <v>11</v>
      </c>
      <c r="N11" s="42" t="s">
        <v>45</v>
      </c>
      <c r="O11" s="54">
        <v>13</v>
      </c>
      <c r="P11" s="40">
        <v>14</v>
      </c>
      <c r="Q11" s="40">
        <v>15</v>
      </c>
      <c r="R11" s="43">
        <v>16</v>
      </c>
      <c r="S11" s="40">
        <v>17</v>
      </c>
      <c r="T11" s="59">
        <v>18</v>
      </c>
    </row>
    <row r="12" spans="1:20" s="5" customFormat="1" ht="57.75" customHeight="1" thickBot="1" thickTop="1">
      <c r="A12" s="44" t="s">
        <v>54</v>
      </c>
      <c r="B12" s="45" t="s">
        <v>46</v>
      </c>
      <c r="C12" s="46">
        <v>58807</v>
      </c>
      <c r="D12" s="47">
        <v>1454395.61</v>
      </c>
      <c r="E12" s="47">
        <v>13899.93</v>
      </c>
      <c r="F12" s="47">
        <v>50831.84</v>
      </c>
      <c r="G12" s="47">
        <f>E12+F12</f>
        <v>64731.77</v>
      </c>
      <c r="H12" s="47">
        <f>((E12+F12)/D12)*100</f>
        <v>4.45076769724298</v>
      </c>
      <c r="I12" s="47">
        <v>7513873.46</v>
      </c>
      <c r="J12" s="47">
        <v>679599.42</v>
      </c>
      <c r="K12" s="47">
        <v>155783.25</v>
      </c>
      <c r="L12" s="48">
        <v>476891.5</v>
      </c>
      <c r="M12" s="48">
        <v>6711.77</v>
      </c>
      <c r="N12" s="47">
        <f>L12+M12</f>
        <v>483603.27</v>
      </c>
      <c r="O12" s="55">
        <f>(J12/I12)*100</f>
        <v>9.04459495648733</v>
      </c>
      <c r="P12" s="49">
        <f>((L12+M12)/J12)*100</f>
        <v>71.16004748797461</v>
      </c>
      <c r="Q12" s="49">
        <f>J12/C12</f>
        <v>11.556437498937202</v>
      </c>
      <c r="R12" s="50">
        <v>254390.13</v>
      </c>
      <c r="S12" s="49">
        <v>106693.15</v>
      </c>
      <c r="T12" s="60">
        <f>R12/S12</f>
        <v>2.384315487920265</v>
      </c>
    </row>
    <row r="13" spans="1:17" ht="13.5" thickTop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P15" s="7"/>
      <c r="Q15" s="7"/>
    </row>
    <row r="16" spans="1:5" ht="12.75">
      <c r="A16" t="s">
        <v>60</v>
      </c>
      <c r="E16" t="s">
        <v>61</v>
      </c>
    </row>
    <row r="17" ht="12.75">
      <c r="O17" t="s">
        <v>62</v>
      </c>
    </row>
    <row r="18" ht="12.75">
      <c r="A18" t="s">
        <v>63</v>
      </c>
    </row>
  </sheetData>
  <sheetProtection password="C6E2" sheet="1" objects="1" scenarios="1"/>
  <mergeCells count="3">
    <mergeCell ref="A2:T2"/>
    <mergeCell ref="A3:T3"/>
    <mergeCell ref="A5:T5"/>
  </mergeCells>
  <printOptions/>
  <pageMargins left="0.23" right="0.21" top="0.32" bottom="0.37" header="0.32" footer="0.25"/>
  <pageSetup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GrigarovaL</dc:creator>
  <cp:keywords/>
  <dc:description/>
  <cp:lastModifiedBy>KrupovaM</cp:lastModifiedBy>
  <cp:lastPrinted>2009-03-09T14:29:38Z</cp:lastPrinted>
  <dcterms:created xsi:type="dcterms:W3CDTF">2009-02-20T07:33:42Z</dcterms:created>
  <dcterms:modified xsi:type="dcterms:W3CDTF">2010-06-01T11:44:59Z</dcterms:modified>
  <cp:category/>
  <cp:version/>
  <cp:contentType/>
  <cp:contentStatus/>
</cp:coreProperties>
</file>